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milecka\Desktop\Przetarg edycja -5\3.2\"/>
    </mc:Choice>
  </mc:AlternateContent>
  <bookViews>
    <workbookView xWindow="0" yWindow="0" windowWidth="28800" windowHeight="11700"/>
  </bookViews>
  <sheets>
    <sheet name="Do Excela" sheetId="1" r:id="rId1"/>
  </sheets>
  <calcPr calcId="162913"/>
</workbook>
</file>

<file path=xl/calcChain.xml><?xml version="1.0" encoding="utf-8"?>
<calcChain xmlns="http://schemas.openxmlformats.org/spreadsheetml/2006/main">
  <c r="S53" i="1" l="1"/>
  <c r="S56" i="1" l="1"/>
  <c r="Q56" i="1"/>
  <c r="P56" i="1"/>
  <c r="O56" i="1"/>
  <c r="N56" i="1"/>
  <c r="M56" i="1"/>
  <c r="K56" i="1"/>
  <c r="J56" i="1"/>
  <c r="I56" i="1"/>
  <c r="H56" i="1"/>
  <c r="G56" i="1"/>
</calcChain>
</file>

<file path=xl/sharedStrings.xml><?xml version="1.0" encoding="utf-8"?>
<sst xmlns="http://schemas.openxmlformats.org/spreadsheetml/2006/main" count="126" uniqueCount="60">
  <si>
    <t>Grupa czynn.</t>
  </si>
  <si>
    <t>Adres leśny</t>
  </si>
  <si>
    <t>PKN</t>
  </si>
  <si>
    <t>Iglaste</t>
  </si>
  <si>
    <t>Liściaste</t>
  </si>
  <si>
    <t>Razem</t>
  </si>
  <si>
    <t>S4</t>
  </si>
  <si>
    <t>S3</t>
  </si>
  <si>
    <t>S2A</t>
  </si>
  <si>
    <t>S2B</t>
  </si>
  <si>
    <t>W</t>
  </si>
  <si>
    <t>CP-P</t>
  </si>
  <si>
    <t>06-24-1-05-131   -b   -00</t>
  </si>
  <si>
    <t>N</t>
  </si>
  <si>
    <t>Razem: CP-P</t>
  </si>
  <si>
    <t>IB</t>
  </si>
  <si>
    <t>06-24-1-05-153   -d   -99</t>
  </si>
  <si>
    <t>Razem: IB</t>
  </si>
  <si>
    <t>IIIAU</t>
  </si>
  <si>
    <t>06-24-1-05-140   -a   -00</t>
  </si>
  <si>
    <t>06-24-1-05-140   -c   -00</t>
  </si>
  <si>
    <t>Razem: IIIAU</t>
  </si>
  <si>
    <t>IIIB</t>
  </si>
  <si>
    <t>06-24-1-05-125   -b   -00</t>
  </si>
  <si>
    <t>Razem: IIIB</t>
  </si>
  <si>
    <t>PR</t>
  </si>
  <si>
    <t xml:space="preserve">06-24-1-05-      -    -  </t>
  </si>
  <si>
    <t>Razem: PR</t>
  </si>
  <si>
    <t>PTP</t>
  </si>
  <si>
    <t>Razem: PTP</t>
  </si>
  <si>
    <t>PTW</t>
  </si>
  <si>
    <t>Razem: PTW</t>
  </si>
  <si>
    <t>TPP</t>
  </si>
  <si>
    <t>06-24-1-05-118   -c   -00</t>
  </si>
  <si>
    <t>06-24-1-05-118   -d   -00</t>
  </si>
  <si>
    <t>06-24-1-05-124   -d   -00</t>
  </si>
  <si>
    <t>06-24-1-05-124   -i   -00</t>
  </si>
  <si>
    <t>06-24-1-05-125   -a   -00</t>
  </si>
  <si>
    <t>06-24-1-05-127   -c   -00</t>
  </si>
  <si>
    <t>06-24-1-05-127   -g   -00</t>
  </si>
  <si>
    <t>06-24-1-05-128   -c   -00</t>
  </si>
  <si>
    <t>06-24-1-05-131   -a   -00</t>
  </si>
  <si>
    <t>06-24-1-05-133   -f   -00</t>
  </si>
  <si>
    <t>06-24-1-05-137   -c   -99</t>
  </si>
  <si>
    <t>06-24-1-05-142   -a   -00</t>
  </si>
  <si>
    <t>06-24-1-05-142   -f   -00</t>
  </si>
  <si>
    <t>06-24-1-05-213   -b   -00</t>
  </si>
  <si>
    <t>06-24-1-05-214   -d   -00</t>
  </si>
  <si>
    <t>06-24-1-05-217   -h   -00</t>
  </si>
  <si>
    <t>06-24-1-05-217   -i   -00</t>
  </si>
  <si>
    <t>06-24-1-05-242   -f   -00</t>
  </si>
  <si>
    <t>Razem: TPP</t>
  </si>
  <si>
    <t>Razem pakiet</t>
  </si>
  <si>
    <t>06-24-1-05-108   -p   -00</t>
  </si>
  <si>
    <t>06-24-1-05-109   -a   -00</t>
  </si>
  <si>
    <t>06-24-1-05-109   -b   -00</t>
  </si>
  <si>
    <t>06-24-1-05-110   -a   -00</t>
  </si>
  <si>
    <t>06-24-1-05-110   -b   -00</t>
  </si>
  <si>
    <t>06-24-1-05-115   -f   -00</t>
  </si>
  <si>
    <t xml:space="preserve">Pakiet: 2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</si>
</sst>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b/>
      <sz val="9"/>
      <color rgb="FF333333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0"/>
      <color rgb="FF000000"/>
      <name val="Arial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/>
    </xf>
    <xf numFmtId="49" fontId="3" fillId="2" borderId="0" xfId="0" applyNumberFormat="1" applyFont="1" applyFill="1" applyAlignment="1">
      <alignment horizontal="left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/>
    </xf>
    <xf numFmtId="1" fontId="5" fillId="4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0" fontId="4" fillId="3" borderId="1" xfId="0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/>
    </xf>
    <xf numFmtId="1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/>
    </xf>
    <xf numFmtId="3" fontId="8" fillId="3" borderId="1" xfId="0" applyNumberFormat="1" applyFont="1" applyFill="1" applyBorder="1" applyAlignment="1">
      <alignment horizontal="right"/>
    </xf>
    <xf numFmtId="49" fontId="9" fillId="2" borderId="0" xfId="0" applyNumberFormat="1" applyFont="1" applyFill="1" applyAlignment="1">
      <alignment horizontal="left"/>
    </xf>
    <xf numFmtId="49" fontId="7" fillId="2" borderId="2" xfId="0" applyNumberFormat="1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57"/>
  <sheetViews>
    <sheetView tabSelected="1" topLeftCell="A26" workbookViewId="0">
      <pane xSplit="570" topLeftCell="B1" activePane="topRight"/>
      <selection activeCell="A52" sqref="A52:XFD52"/>
      <selection pane="topRight" activeCell="S56" sqref="S56"/>
    </sheetView>
  </sheetViews>
  <sheetFormatPr defaultRowHeight="12.75" x14ac:dyDescent="0.2"/>
  <cols>
    <col min="1" max="1" width="1.5703125" customWidth="1"/>
    <col min="2" max="2" width="0.140625" customWidth="1"/>
    <col min="3" max="3" width="7.7109375" customWidth="1"/>
    <col min="4" max="4" width="19.140625" customWidth="1"/>
    <col min="5" max="5" width="4.7109375" customWidth="1"/>
    <col min="6" max="6" width="6.28515625" customWidth="1"/>
    <col min="7" max="10" width="7.7109375" customWidth="1"/>
    <col min="11" max="11" width="6.7109375" customWidth="1"/>
    <col min="12" max="12" width="1.42578125" customWidth="1"/>
    <col min="13" max="16" width="9.5703125" customWidth="1"/>
    <col min="17" max="17" width="6.7109375" customWidth="1"/>
    <col min="18" max="18" width="1.42578125" customWidth="1"/>
    <col min="19" max="19" width="7.85546875" customWidth="1"/>
    <col min="20" max="20" width="4.7109375" customWidth="1"/>
  </cols>
  <sheetData>
    <row r="1" spans="2:19" s="1" customFormat="1" ht="19.7" customHeight="1" x14ac:dyDescent="0.2"/>
    <row r="2" spans="2:19" s="1" customFormat="1" ht="18.600000000000001" customHeight="1" x14ac:dyDescent="0.2">
      <c r="B2" s="16" t="s">
        <v>59</v>
      </c>
      <c r="C2" s="16"/>
      <c r="D2" s="16"/>
    </row>
    <row r="3" spans="2:19" s="1" customFormat="1" ht="0.6" customHeight="1" x14ac:dyDescent="0.2"/>
    <row r="4" spans="2:19" s="1" customFormat="1" ht="22.9" customHeight="1" x14ac:dyDescent="0.2">
      <c r="C4" s="20" t="s">
        <v>0</v>
      </c>
      <c r="D4" s="20" t="s">
        <v>1</v>
      </c>
      <c r="E4" s="20" t="s">
        <v>2</v>
      </c>
      <c r="F4" s="20"/>
      <c r="G4" s="19" t="s">
        <v>3</v>
      </c>
      <c r="H4" s="19"/>
      <c r="I4" s="19"/>
      <c r="J4" s="19"/>
      <c r="K4" s="21" t="s">
        <v>3</v>
      </c>
      <c r="L4" s="4"/>
      <c r="M4" s="19" t="s">
        <v>4</v>
      </c>
      <c r="N4" s="19"/>
      <c r="O4" s="19"/>
      <c r="P4" s="19"/>
      <c r="Q4" s="21" t="s">
        <v>4</v>
      </c>
      <c r="R4" s="4"/>
      <c r="S4" s="21" t="s">
        <v>5</v>
      </c>
    </row>
    <row r="5" spans="2:19" s="1" customFormat="1" ht="22.9" customHeight="1" x14ac:dyDescent="0.2">
      <c r="C5" s="20"/>
      <c r="D5" s="20"/>
      <c r="E5" s="2" t="s">
        <v>6</v>
      </c>
      <c r="F5" s="2" t="s">
        <v>7</v>
      </c>
      <c r="G5" s="3" t="s">
        <v>8</v>
      </c>
      <c r="H5" s="3" t="s">
        <v>9</v>
      </c>
      <c r="I5" s="3" t="s">
        <v>6</v>
      </c>
      <c r="J5" s="3" t="s">
        <v>10</v>
      </c>
      <c r="K5" s="21"/>
      <c r="L5" s="4"/>
      <c r="M5" s="3" t="s">
        <v>8</v>
      </c>
      <c r="N5" s="3" t="s">
        <v>9</v>
      </c>
      <c r="O5" s="3" t="s">
        <v>6</v>
      </c>
      <c r="P5" s="3" t="s">
        <v>10</v>
      </c>
      <c r="Q5" s="21"/>
      <c r="R5" s="4"/>
      <c r="S5" s="21"/>
    </row>
    <row r="6" spans="2:19" s="1" customFormat="1" ht="19.149999999999999" customHeight="1" x14ac:dyDescent="0.2">
      <c r="C6" s="5" t="s">
        <v>11</v>
      </c>
      <c r="D6" s="6" t="s">
        <v>12</v>
      </c>
      <c r="E6" s="6" t="s">
        <v>13</v>
      </c>
      <c r="F6" s="6" t="s">
        <v>13</v>
      </c>
      <c r="G6" s="7">
        <v>7</v>
      </c>
      <c r="H6" s="7"/>
      <c r="I6" s="7">
        <v>2</v>
      </c>
      <c r="J6" s="7"/>
      <c r="K6" s="8">
        <v>9</v>
      </c>
      <c r="L6" s="4"/>
      <c r="M6" s="7"/>
      <c r="N6" s="7"/>
      <c r="O6" s="7"/>
      <c r="P6" s="7"/>
      <c r="Q6" s="8"/>
      <c r="R6" s="4"/>
      <c r="S6" s="8">
        <v>9</v>
      </c>
    </row>
    <row r="7" spans="2:19" s="1" customFormat="1" ht="19.149999999999999" customHeight="1" x14ac:dyDescent="0.2">
      <c r="C7" s="17" t="s">
        <v>14</v>
      </c>
      <c r="D7" s="17"/>
      <c r="E7" s="9"/>
      <c r="F7" s="9"/>
      <c r="G7" s="10">
        <v>7</v>
      </c>
      <c r="H7" s="10"/>
      <c r="I7" s="10">
        <v>2</v>
      </c>
      <c r="J7" s="10"/>
      <c r="K7" s="10">
        <v>9</v>
      </c>
      <c r="L7" s="4"/>
      <c r="M7" s="10"/>
      <c r="N7" s="10"/>
      <c r="O7" s="10"/>
      <c r="P7" s="10"/>
      <c r="Q7" s="10"/>
      <c r="R7" s="4"/>
      <c r="S7" s="10">
        <v>9</v>
      </c>
    </row>
    <row r="8" spans="2:19" s="1" customFormat="1" ht="11.1" customHeight="1" x14ac:dyDescent="0.2">
      <c r="C8" s="4"/>
      <c r="D8" s="4"/>
      <c r="E8" s="11"/>
      <c r="F8" s="11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2:19" s="1" customFormat="1" ht="19.149999999999999" customHeight="1" x14ac:dyDescent="0.2">
      <c r="C9" s="5" t="s">
        <v>15</v>
      </c>
      <c r="D9" s="6" t="s">
        <v>16</v>
      </c>
      <c r="E9" s="6" t="s">
        <v>13</v>
      </c>
      <c r="F9" s="6" t="s">
        <v>13</v>
      </c>
      <c r="G9" s="12">
        <v>104</v>
      </c>
      <c r="H9" s="12">
        <v>73</v>
      </c>
      <c r="I9" s="12">
        <v>34</v>
      </c>
      <c r="J9" s="12">
        <v>457</v>
      </c>
      <c r="K9" s="8">
        <v>668</v>
      </c>
      <c r="L9" s="4"/>
      <c r="M9" s="12">
        <v>67</v>
      </c>
      <c r="N9" s="12">
        <v>28</v>
      </c>
      <c r="O9" s="12">
        <v>70</v>
      </c>
      <c r="P9" s="12">
        <v>55</v>
      </c>
      <c r="Q9" s="8">
        <v>220</v>
      </c>
      <c r="R9" s="4"/>
      <c r="S9" s="8">
        <v>888</v>
      </c>
    </row>
    <row r="10" spans="2:19" s="1" customFormat="1" ht="19.149999999999999" customHeight="1" x14ac:dyDescent="0.2">
      <c r="C10" s="17" t="s">
        <v>17</v>
      </c>
      <c r="D10" s="17"/>
      <c r="E10" s="9"/>
      <c r="F10" s="9"/>
      <c r="G10" s="10">
        <v>104</v>
      </c>
      <c r="H10" s="10">
        <v>73</v>
      </c>
      <c r="I10" s="10">
        <v>34</v>
      </c>
      <c r="J10" s="10">
        <v>457</v>
      </c>
      <c r="K10" s="10">
        <v>668</v>
      </c>
      <c r="L10" s="4"/>
      <c r="M10" s="10">
        <v>67</v>
      </c>
      <c r="N10" s="10">
        <v>28</v>
      </c>
      <c r="O10" s="10">
        <v>70</v>
      </c>
      <c r="P10" s="10">
        <v>55</v>
      </c>
      <c r="Q10" s="10">
        <v>220</v>
      </c>
      <c r="R10" s="4"/>
      <c r="S10" s="10">
        <v>888</v>
      </c>
    </row>
    <row r="11" spans="2:19" s="1" customFormat="1" ht="11.1" customHeight="1" x14ac:dyDescent="0.2">
      <c r="C11" s="4"/>
      <c r="D11" s="4"/>
      <c r="E11" s="11"/>
      <c r="F11" s="11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2:19" s="1" customFormat="1" ht="19.149999999999999" customHeight="1" x14ac:dyDescent="0.2">
      <c r="C12" s="18" t="s">
        <v>18</v>
      </c>
      <c r="D12" s="6" t="s">
        <v>19</v>
      </c>
      <c r="E12" s="6" t="s">
        <v>13</v>
      </c>
      <c r="F12" s="6" t="s">
        <v>13</v>
      </c>
      <c r="G12" s="7">
        <v>61</v>
      </c>
      <c r="H12" s="7">
        <v>90</v>
      </c>
      <c r="I12" s="7">
        <v>30</v>
      </c>
      <c r="J12" s="7">
        <v>410</v>
      </c>
      <c r="K12" s="8">
        <v>591</v>
      </c>
      <c r="L12" s="4"/>
      <c r="M12" s="7">
        <v>57</v>
      </c>
      <c r="N12" s="7">
        <v>27</v>
      </c>
      <c r="O12" s="7">
        <v>40</v>
      </c>
      <c r="P12" s="7">
        <v>28</v>
      </c>
      <c r="Q12" s="8">
        <v>152</v>
      </c>
      <c r="R12" s="4"/>
      <c r="S12" s="8">
        <v>743</v>
      </c>
    </row>
    <row r="13" spans="2:19" s="1" customFormat="1" ht="19.149999999999999" customHeight="1" x14ac:dyDescent="0.2">
      <c r="C13" s="18"/>
      <c r="D13" s="6" t="s">
        <v>20</v>
      </c>
      <c r="E13" s="6" t="s">
        <v>13</v>
      </c>
      <c r="F13" s="6" t="s">
        <v>13</v>
      </c>
      <c r="G13" s="12">
        <v>34</v>
      </c>
      <c r="H13" s="12">
        <v>50</v>
      </c>
      <c r="I13" s="12">
        <v>17</v>
      </c>
      <c r="J13" s="12">
        <v>234</v>
      </c>
      <c r="K13" s="8">
        <v>335</v>
      </c>
      <c r="L13" s="4"/>
      <c r="M13" s="12">
        <v>39</v>
      </c>
      <c r="N13" s="12">
        <v>15</v>
      </c>
      <c r="O13" s="12">
        <v>23</v>
      </c>
      <c r="P13" s="12">
        <v>16</v>
      </c>
      <c r="Q13" s="8">
        <v>93</v>
      </c>
      <c r="R13" s="4"/>
      <c r="S13" s="8">
        <v>428</v>
      </c>
    </row>
    <row r="14" spans="2:19" s="1" customFormat="1" ht="19.149999999999999" customHeight="1" x14ac:dyDescent="0.2">
      <c r="C14" s="17" t="s">
        <v>21</v>
      </c>
      <c r="D14" s="17"/>
      <c r="E14" s="9"/>
      <c r="F14" s="9"/>
      <c r="G14" s="10">
        <v>197</v>
      </c>
      <c r="H14" s="10">
        <v>219</v>
      </c>
      <c r="I14" s="10">
        <v>81</v>
      </c>
      <c r="J14" s="10">
        <v>1062</v>
      </c>
      <c r="K14" s="10">
        <v>926</v>
      </c>
      <c r="L14" s="4"/>
      <c r="M14" s="10">
        <v>141</v>
      </c>
      <c r="N14" s="10">
        <v>58</v>
      </c>
      <c r="O14" s="10">
        <v>107</v>
      </c>
      <c r="P14" s="10">
        <v>67</v>
      </c>
      <c r="Q14" s="10">
        <v>373</v>
      </c>
      <c r="R14" s="4"/>
      <c r="S14" s="10">
        <v>1171</v>
      </c>
    </row>
    <row r="15" spans="2:19" s="1" customFormat="1" ht="11.1" customHeight="1" x14ac:dyDescent="0.2">
      <c r="C15" s="4"/>
      <c r="D15" s="4"/>
      <c r="E15" s="11"/>
      <c r="F15" s="11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2:19" s="1" customFormat="1" ht="19.149999999999999" customHeight="1" x14ac:dyDescent="0.2">
      <c r="C16" s="5" t="s">
        <v>22</v>
      </c>
      <c r="D16" s="6" t="s">
        <v>23</v>
      </c>
      <c r="E16" s="6" t="s">
        <v>13</v>
      </c>
      <c r="F16" s="6" t="s">
        <v>13</v>
      </c>
      <c r="G16" s="12">
        <v>42</v>
      </c>
      <c r="H16" s="12">
        <v>24</v>
      </c>
      <c r="I16" s="12">
        <v>24</v>
      </c>
      <c r="J16" s="12">
        <v>142</v>
      </c>
      <c r="K16" s="8">
        <v>232</v>
      </c>
      <c r="L16" s="4"/>
      <c r="M16" s="12">
        <v>42</v>
      </c>
      <c r="N16" s="12">
        <v>12</v>
      </c>
      <c r="O16" s="12">
        <v>26</v>
      </c>
      <c r="P16" s="12">
        <v>47</v>
      </c>
      <c r="Q16" s="8">
        <v>127</v>
      </c>
      <c r="R16" s="4"/>
      <c r="S16" s="8">
        <v>359</v>
      </c>
    </row>
    <row r="17" spans="3:19" s="1" customFormat="1" ht="19.149999999999999" customHeight="1" x14ac:dyDescent="0.2">
      <c r="C17" s="17" t="s">
        <v>24</v>
      </c>
      <c r="D17" s="17"/>
      <c r="E17" s="9"/>
      <c r="F17" s="9"/>
      <c r="G17" s="10">
        <v>42</v>
      </c>
      <c r="H17" s="10">
        <v>24</v>
      </c>
      <c r="I17" s="10">
        <v>24</v>
      </c>
      <c r="J17" s="10">
        <v>142</v>
      </c>
      <c r="K17" s="10">
        <v>232</v>
      </c>
      <c r="L17" s="4"/>
      <c r="M17" s="10">
        <v>42</v>
      </c>
      <c r="N17" s="10">
        <v>12</v>
      </c>
      <c r="O17" s="10">
        <v>26</v>
      </c>
      <c r="P17" s="10">
        <v>47</v>
      </c>
      <c r="Q17" s="10">
        <v>127</v>
      </c>
      <c r="R17" s="4"/>
      <c r="S17" s="10">
        <v>359</v>
      </c>
    </row>
    <row r="18" spans="3:19" s="1" customFormat="1" ht="11.1" customHeight="1" x14ac:dyDescent="0.2">
      <c r="C18" s="4"/>
      <c r="D18" s="4"/>
      <c r="E18" s="11"/>
      <c r="F18" s="11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3:19" s="1" customFormat="1" ht="19.149999999999999" customHeight="1" x14ac:dyDescent="0.2">
      <c r="C19" s="5" t="s">
        <v>25</v>
      </c>
      <c r="D19" s="6" t="s">
        <v>26</v>
      </c>
      <c r="E19" s="6"/>
      <c r="F19" s="6"/>
      <c r="G19" s="7">
        <v>7</v>
      </c>
      <c r="H19" s="7"/>
      <c r="I19" s="7">
        <v>5</v>
      </c>
      <c r="J19" s="7">
        <v>9</v>
      </c>
      <c r="K19" s="8">
        <v>21</v>
      </c>
      <c r="L19" s="4"/>
      <c r="M19" s="7"/>
      <c r="N19" s="7">
        <v>4</v>
      </c>
      <c r="O19" s="7">
        <v>8</v>
      </c>
      <c r="P19" s="7">
        <v>15</v>
      </c>
      <c r="Q19" s="8">
        <v>27</v>
      </c>
      <c r="R19" s="4"/>
      <c r="S19" s="8">
        <v>48</v>
      </c>
    </row>
    <row r="20" spans="3:19" s="1" customFormat="1" ht="19.149999999999999" customHeight="1" x14ac:dyDescent="0.2">
      <c r="C20" s="17" t="s">
        <v>27</v>
      </c>
      <c r="D20" s="17"/>
      <c r="E20" s="9"/>
      <c r="F20" s="9"/>
      <c r="G20" s="10">
        <v>7</v>
      </c>
      <c r="H20" s="10"/>
      <c r="I20" s="10">
        <v>5</v>
      </c>
      <c r="J20" s="10">
        <v>9</v>
      </c>
      <c r="K20" s="10">
        <v>21</v>
      </c>
      <c r="L20" s="4"/>
      <c r="M20" s="10"/>
      <c r="N20" s="10">
        <v>4</v>
      </c>
      <c r="O20" s="10">
        <v>8</v>
      </c>
      <c r="P20" s="10">
        <v>15</v>
      </c>
      <c r="Q20" s="10">
        <v>27</v>
      </c>
      <c r="R20" s="4"/>
      <c r="S20" s="10">
        <v>48</v>
      </c>
    </row>
    <row r="21" spans="3:19" s="1" customFormat="1" ht="11.1" customHeight="1" x14ac:dyDescent="0.2">
      <c r="C21" s="4"/>
      <c r="D21" s="4"/>
      <c r="E21" s="11"/>
      <c r="F21" s="11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3:19" s="1" customFormat="1" ht="19.149999999999999" customHeight="1" x14ac:dyDescent="0.2">
      <c r="C22" s="5" t="s">
        <v>28</v>
      </c>
      <c r="D22" s="6" t="s">
        <v>26</v>
      </c>
      <c r="E22" s="6"/>
      <c r="F22" s="6"/>
      <c r="G22" s="12">
        <v>5</v>
      </c>
      <c r="H22" s="12"/>
      <c r="I22" s="12">
        <v>2</v>
      </c>
      <c r="J22" s="12">
        <v>8</v>
      </c>
      <c r="K22" s="8">
        <v>15</v>
      </c>
      <c r="L22" s="4"/>
      <c r="M22" s="12">
        <v>7</v>
      </c>
      <c r="N22" s="12">
        <v>3</v>
      </c>
      <c r="O22" s="12">
        <v>6</v>
      </c>
      <c r="P22" s="12">
        <v>20</v>
      </c>
      <c r="Q22" s="8">
        <v>36</v>
      </c>
      <c r="R22" s="4"/>
      <c r="S22" s="8">
        <v>51</v>
      </c>
    </row>
    <row r="23" spans="3:19" s="1" customFormat="1" ht="19.149999999999999" customHeight="1" x14ac:dyDescent="0.2">
      <c r="C23" s="17" t="s">
        <v>29</v>
      </c>
      <c r="D23" s="17"/>
      <c r="E23" s="9"/>
      <c r="F23" s="9"/>
      <c r="G23" s="10">
        <v>5</v>
      </c>
      <c r="H23" s="10"/>
      <c r="I23" s="10">
        <v>2</v>
      </c>
      <c r="J23" s="10">
        <v>8</v>
      </c>
      <c r="K23" s="10">
        <v>15</v>
      </c>
      <c r="L23" s="4"/>
      <c r="M23" s="10">
        <v>7</v>
      </c>
      <c r="N23" s="10">
        <v>3</v>
      </c>
      <c r="O23" s="10">
        <v>6</v>
      </c>
      <c r="P23" s="10">
        <v>20</v>
      </c>
      <c r="Q23" s="10">
        <v>36</v>
      </c>
      <c r="R23" s="4"/>
      <c r="S23" s="10">
        <v>51</v>
      </c>
    </row>
    <row r="24" spans="3:19" s="1" customFormat="1" ht="11.1" customHeight="1" x14ac:dyDescent="0.2">
      <c r="C24" s="4"/>
      <c r="D24" s="4"/>
      <c r="E24" s="11"/>
      <c r="F24" s="11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3:19" s="1" customFormat="1" ht="19.149999999999999" customHeight="1" x14ac:dyDescent="0.2">
      <c r="C25" s="5" t="s">
        <v>30</v>
      </c>
      <c r="D25" s="6" t="s">
        <v>26</v>
      </c>
      <c r="E25" s="6"/>
      <c r="F25" s="6"/>
      <c r="G25" s="7">
        <v>3</v>
      </c>
      <c r="H25" s="7"/>
      <c r="I25" s="7">
        <v>2</v>
      </c>
      <c r="J25" s="7"/>
      <c r="K25" s="8">
        <v>5</v>
      </c>
      <c r="L25" s="4"/>
      <c r="M25" s="7">
        <v>5</v>
      </c>
      <c r="N25" s="7"/>
      <c r="O25" s="7"/>
      <c r="P25" s="7"/>
      <c r="Q25" s="8">
        <v>5</v>
      </c>
      <c r="R25" s="4"/>
      <c r="S25" s="8">
        <v>10</v>
      </c>
    </row>
    <row r="26" spans="3:19" s="1" customFormat="1" ht="19.149999999999999" customHeight="1" x14ac:dyDescent="0.2">
      <c r="C26" s="17" t="s">
        <v>31</v>
      </c>
      <c r="D26" s="17"/>
      <c r="E26" s="9"/>
      <c r="F26" s="9"/>
      <c r="G26" s="10">
        <v>3</v>
      </c>
      <c r="H26" s="10"/>
      <c r="I26" s="10">
        <v>2</v>
      </c>
      <c r="J26" s="10"/>
      <c r="K26" s="10">
        <v>5</v>
      </c>
      <c r="L26" s="4"/>
      <c r="M26" s="10">
        <v>5</v>
      </c>
      <c r="N26" s="10"/>
      <c r="O26" s="10"/>
      <c r="P26" s="10"/>
      <c r="Q26" s="10">
        <v>5</v>
      </c>
      <c r="R26" s="4"/>
      <c r="S26" s="10">
        <v>10</v>
      </c>
    </row>
    <row r="27" spans="3:19" s="1" customFormat="1" ht="11.1" customHeight="1" x14ac:dyDescent="0.2">
      <c r="C27" s="4"/>
      <c r="D27" s="4"/>
      <c r="E27" s="11"/>
      <c r="F27" s="11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</row>
    <row r="28" spans="3:19" s="1" customFormat="1" ht="11.1" customHeight="1" x14ac:dyDescent="0.2">
      <c r="C28" s="4"/>
      <c r="D28" s="4"/>
      <c r="E28" s="11"/>
      <c r="F28" s="11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</row>
    <row r="29" spans="3:19" s="1" customFormat="1" ht="19.149999999999999" customHeight="1" x14ac:dyDescent="0.2">
      <c r="C29" s="18" t="s">
        <v>32</v>
      </c>
      <c r="D29" s="6" t="s">
        <v>53</v>
      </c>
      <c r="E29" s="6" t="s">
        <v>13</v>
      </c>
      <c r="F29" s="6" t="s">
        <v>13</v>
      </c>
      <c r="G29" s="12"/>
      <c r="H29" s="12"/>
      <c r="I29" s="12"/>
      <c r="J29" s="12">
        <v>1</v>
      </c>
      <c r="K29" s="8"/>
      <c r="L29" s="4"/>
      <c r="M29" s="12"/>
      <c r="N29" s="12"/>
      <c r="O29" s="12">
        <v>8</v>
      </c>
      <c r="P29" s="12"/>
      <c r="Q29" s="8">
        <v>9</v>
      </c>
      <c r="R29" s="4"/>
      <c r="S29" s="8">
        <v>9</v>
      </c>
    </row>
    <row r="30" spans="3:19" s="1" customFormat="1" ht="19.149999999999999" customHeight="1" x14ac:dyDescent="0.2">
      <c r="C30" s="18"/>
      <c r="D30" s="6" t="s">
        <v>54</v>
      </c>
      <c r="E30" s="6" t="s">
        <v>13</v>
      </c>
      <c r="F30" s="6" t="s">
        <v>13</v>
      </c>
      <c r="G30" s="12">
        <v>5</v>
      </c>
      <c r="H30" s="12">
        <v>20</v>
      </c>
      <c r="I30" s="12">
        <v>10</v>
      </c>
      <c r="J30" s="12"/>
      <c r="K30" s="8">
        <v>35</v>
      </c>
      <c r="L30" s="4"/>
      <c r="M30" s="12">
        <v>45</v>
      </c>
      <c r="N30" s="12">
        <v>65</v>
      </c>
      <c r="O30" s="12">
        <v>120</v>
      </c>
      <c r="P30" s="12">
        <v>50</v>
      </c>
      <c r="Q30" s="8">
        <v>280</v>
      </c>
      <c r="R30" s="4"/>
      <c r="S30" s="8">
        <v>315</v>
      </c>
    </row>
    <row r="31" spans="3:19" s="1" customFormat="1" ht="19.149999999999999" customHeight="1" x14ac:dyDescent="0.2">
      <c r="C31" s="18"/>
      <c r="D31" s="6" t="s">
        <v>55</v>
      </c>
      <c r="E31" s="6" t="s">
        <v>13</v>
      </c>
      <c r="F31" s="6" t="s">
        <v>13</v>
      </c>
      <c r="G31" s="12">
        <v>5</v>
      </c>
      <c r="H31" s="12"/>
      <c r="I31" s="12">
        <v>2</v>
      </c>
      <c r="J31" s="12"/>
      <c r="K31" s="8">
        <v>7</v>
      </c>
      <c r="L31" s="4"/>
      <c r="M31" s="12">
        <v>7</v>
      </c>
      <c r="N31" s="12">
        <v>2</v>
      </c>
      <c r="O31" s="12">
        <v>13</v>
      </c>
      <c r="P31" s="12"/>
      <c r="Q31" s="8">
        <v>22</v>
      </c>
      <c r="R31" s="4"/>
      <c r="S31" s="8">
        <v>30</v>
      </c>
    </row>
    <row r="32" spans="3:19" s="1" customFormat="1" ht="19.149999999999999" customHeight="1" x14ac:dyDescent="0.2">
      <c r="C32" s="18"/>
      <c r="D32" s="6" t="s">
        <v>56</v>
      </c>
      <c r="E32" s="6" t="s">
        <v>13</v>
      </c>
      <c r="F32" s="6" t="s">
        <v>13</v>
      </c>
      <c r="G32" s="12">
        <v>15</v>
      </c>
      <c r="H32" s="12">
        <v>2</v>
      </c>
      <c r="I32" s="12">
        <v>5</v>
      </c>
      <c r="J32" s="12"/>
      <c r="K32" s="8">
        <v>22</v>
      </c>
      <c r="L32" s="4"/>
      <c r="M32" s="12">
        <v>19</v>
      </c>
      <c r="N32" s="12">
        <v>15</v>
      </c>
      <c r="O32" s="12">
        <v>31</v>
      </c>
      <c r="P32" s="12"/>
      <c r="Q32" s="8">
        <v>65</v>
      </c>
      <c r="R32" s="4"/>
      <c r="S32" s="8">
        <v>87</v>
      </c>
    </row>
    <row r="33" spans="3:19" s="1" customFormat="1" ht="19.149999999999999" customHeight="1" x14ac:dyDescent="0.2">
      <c r="C33" s="18"/>
      <c r="D33" s="6" t="s">
        <v>57</v>
      </c>
      <c r="E33" s="6" t="s">
        <v>13</v>
      </c>
      <c r="F33" s="6" t="s">
        <v>13</v>
      </c>
      <c r="G33" s="12">
        <v>10</v>
      </c>
      <c r="H33" s="12">
        <v>5</v>
      </c>
      <c r="I33" s="12">
        <v>10</v>
      </c>
      <c r="J33" s="12"/>
      <c r="K33" s="8">
        <v>25</v>
      </c>
      <c r="L33" s="4"/>
      <c r="M33" s="12">
        <v>10</v>
      </c>
      <c r="N33" s="12">
        <v>6</v>
      </c>
      <c r="O33" s="12">
        <v>34</v>
      </c>
      <c r="P33" s="12"/>
      <c r="Q33" s="8">
        <v>50</v>
      </c>
      <c r="R33" s="4"/>
      <c r="S33" s="8">
        <v>77</v>
      </c>
    </row>
    <row r="34" spans="3:19" s="1" customFormat="1" ht="19.149999999999999" customHeight="1" x14ac:dyDescent="0.2">
      <c r="C34" s="18"/>
      <c r="D34" s="6" t="s">
        <v>58</v>
      </c>
      <c r="E34" s="6" t="s">
        <v>13</v>
      </c>
      <c r="F34" s="6" t="s">
        <v>13</v>
      </c>
      <c r="G34" s="12">
        <v>10</v>
      </c>
      <c r="H34" s="12">
        <v>10</v>
      </c>
      <c r="I34" s="12">
        <v>5</v>
      </c>
      <c r="J34" s="12"/>
      <c r="K34" s="8">
        <v>25</v>
      </c>
      <c r="L34" s="4"/>
      <c r="M34" s="12">
        <v>5</v>
      </c>
      <c r="N34" s="12">
        <v>6</v>
      </c>
      <c r="O34" s="12">
        <v>30</v>
      </c>
      <c r="P34" s="12"/>
      <c r="Q34" s="8">
        <v>41</v>
      </c>
      <c r="R34" s="4"/>
      <c r="S34" s="8">
        <v>69</v>
      </c>
    </row>
    <row r="35" spans="3:19" s="1" customFormat="1" ht="19.149999999999999" customHeight="1" x14ac:dyDescent="0.2">
      <c r="C35" s="18"/>
      <c r="D35" s="6" t="s">
        <v>33</v>
      </c>
      <c r="E35" s="6" t="s">
        <v>13</v>
      </c>
      <c r="F35" s="6" t="s">
        <v>13</v>
      </c>
      <c r="G35" s="12">
        <v>130</v>
      </c>
      <c r="H35" s="12">
        <v>50</v>
      </c>
      <c r="I35" s="12">
        <v>2</v>
      </c>
      <c r="J35" s="12">
        <v>20</v>
      </c>
      <c r="K35" s="8">
        <v>202</v>
      </c>
      <c r="L35" s="4"/>
      <c r="M35" s="12">
        <v>16</v>
      </c>
      <c r="N35" s="12">
        <v>15</v>
      </c>
      <c r="O35" s="12">
        <v>35</v>
      </c>
      <c r="P35" s="12">
        <v>25</v>
      </c>
      <c r="Q35" s="8">
        <v>91</v>
      </c>
      <c r="R35" s="4"/>
      <c r="S35" s="8">
        <v>293</v>
      </c>
    </row>
    <row r="36" spans="3:19" s="1" customFormat="1" ht="19.149999999999999" customHeight="1" x14ac:dyDescent="0.2">
      <c r="C36" s="18"/>
      <c r="D36" s="6" t="s">
        <v>34</v>
      </c>
      <c r="E36" s="6" t="s">
        <v>13</v>
      </c>
      <c r="F36" s="6" t="s">
        <v>13</v>
      </c>
      <c r="G36" s="7">
        <v>30</v>
      </c>
      <c r="H36" s="7">
        <v>20</v>
      </c>
      <c r="I36" s="7">
        <v>10</v>
      </c>
      <c r="J36" s="7">
        <v>26</v>
      </c>
      <c r="K36" s="8">
        <v>86</v>
      </c>
      <c r="L36" s="4"/>
      <c r="M36" s="7">
        <v>55</v>
      </c>
      <c r="N36" s="7">
        <v>55</v>
      </c>
      <c r="O36" s="7">
        <v>45</v>
      </c>
      <c r="P36" s="7">
        <v>22</v>
      </c>
      <c r="Q36" s="8">
        <v>177</v>
      </c>
      <c r="R36" s="4"/>
      <c r="S36" s="8">
        <v>263</v>
      </c>
    </row>
    <row r="37" spans="3:19" s="1" customFormat="1" ht="19.149999999999999" customHeight="1" x14ac:dyDescent="0.2">
      <c r="C37" s="18"/>
      <c r="D37" s="6" t="s">
        <v>35</v>
      </c>
      <c r="E37" s="6" t="s">
        <v>13</v>
      </c>
      <c r="F37" s="6" t="s">
        <v>13</v>
      </c>
      <c r="G37" s="12">
        <v>16</v>
      </c>
      <c r="H37" s="12">
        <v>5</v>
      </c>
      <c r="I37" s="12">
        <v>1</v>
      </c>
      <c r="J37" s="12"/>
      <c r="K37" s="8">
        <v>22</v>
      </c>
      <c r="L37" s="4"/>
      <c r="M37" s="12"/>
      <c r="N37" s="12"/>
      <c r="O37" s="12">
        <v>3</v>
      </c>
      <c r="P37" s="12"/>
      <c r="Q37" s="8">
        <v>3</v>
      </c>
      <c r="R37" s="4"/>
      <c r="S37" s="8">
        <v>25</v>
      </c>
    </row>
    <row r="38" spans="3:19" s="1" customFormat="1" ht="19.149999999999999" customHeight="1" x14ac:dyDescent="0.2">
      <c r="C38" s="18"/>
      <c r="D38" s="6" t="s">
        <v>36</v>
      </c>
      <c r="E38" s="6" t="s">
        <v>13</v>
      </c>
      <c r="F38" s="6" t="s">
        <v>13</v>
      </c>
      <c r="G38" s="7">
        <v>5</v>
      </c>
      <c r="H38" s="7">
        <v>10</v>
      </c>
      <c r="I38" s="7">
        <v>2</v>
      </c>
      <c r="J38" s="7">
        <v>5</v>
      </c>
      <c r="K38" s="8">
        <v>22</v>
      </c>
      <c r="L38" s="4"/>
      <c r="M38" s="7">
        <v>5</v>
      </c>
      <c r="N38" s="7">
        <v>7</v>
      </c>
      <c r="O38" s="7">
        <v>22</v>
      </c>
      <c r="P38" s="7">
        <v>11</v>
      </c>
      <c r="Q38" s="8">
        <v>45</v>
      </c>
      <c r="R38" s="4"/>
      <c r="S38" s="8">
        <v>67</v>
      </c>
    </row>
    <row r="39" spans="3:19" s="1" customFormat="1" ht="19.149999999999999" customHeight="1" x14ac:dyDescent="0.2">
      <c r="C39" s="18"/>
      <c r="D39" s="6" t="s">
        <v>37</v>
      </c>
      <c r="E39" s="6" t="s">
        <v>13</v>
      </c>
      <c r="F39" s="6" t="s">
        <v>13</v>
      </c>
      <c r="G39" s="12">
        <v>15</v>
      </c>
      <c r="H39" s="12">
        <v>20</v>
      </c>
      <c r="I39" s="12">
        <v>1</v>
      </c>
      <c r="J39" s="12">
        <v>12</v>
      </c>
      <c r="K39" s="8">
        <v>48</v>
      </c>
      <c r="L39" s="4"/>
      <c r="M39" s="12">
        <v>16</v>
      </c>
      <c r="N39" s="12">
        <v>25</v>
      </c>
      <c r="O39" s="12">
        <v>20</v>
      </c>
      <c r="P39" s="12">
        <v>17</v>
      </c>
      <c r="Q39" s="8">
        <v>78</v>
      </c>
      <c r="R39" s="4"/>
      <c r="S39" s="8">
        <v>126</v>
      </c>
    </row>
    <row r="40" spans="3:19" s="1" customFormat="1" ht="19.149999999999999" customHeight="1" x14ac:dyDescent="0.2">
      <c r="C40" s="18"/>
      <c r="D40" s="6" t="s">
        <v>38</v>
      </c>
      <c r="E40" s="6" t="s">
        <v>13</v>
      </c>
      <c r="F40" s="6" t="s">
        <v>13</v>
      </c>
      <c r="G40" s="7">
        <v>6</v>
      </c>
      <c r="H40" s="7">
        <v>6</v>
      </c>
      <c r="I40" s="7">
        <v>2</v>
      </c>
      <c r="J40" s="7">
        <v>6</v>
      </c>
      <c r="K40" s="8">
        <v>20</v>
      </c>
      <c r="L40" s="4"/>
      <c r="M40" s="7">
        <v>2</v>
      </c>
      <c r="N40" s="7"/>
      <c r="O40" s="7">
        <v>8</v>
      </c>
      <c r="P40" s="7">
        <v>1</v>
      </c>
      <c r="Q40" s="8">
        <v>11</v>
      </c>
      <c r="R40" s="4"/>
      <c r="S40" s="8">
        <v>31</v>
      </c>
    </row>
    <row r="41" spans="3:19" s="1" customFormat="1" ht="19.149999999999999" customHeight="1" x14ac:dyDescent="0.2">
      <c r="C41" s="18"/>
      <c r="D41" s="6" t="s">
        <v>39</v>
      </c>
      <c r="E41" s="6" t="s">
        <v>13</v>
      </c>
      <c r="F41" s="6" t="s">
        <v>13</v>
      </c>
      <c r="G41" s="12">
        <v>5</v>
      </c>
      <c r="H41" s="12">
        <v>7</v>
      </c>
      <c r="I41" s="12">
        <v>5</v>
      </c>
      <c r="J41" s="12">
        <v>22</v>
      </c>
      <c r="K41" s="8">
        <v>39</v>
      </c>
      <c r="L41" s="4"/>
      <c r="M41" s="12">
        <v>6</v>
      </c>
      <c r="N41" s="12">
        <v>11</v>
      </c>
      <c r="O41" s="12">
        <v>25</v>
      </c>
      <c r="P41" s="12">
        <v>6</v>
      </c>
      <c r="Q41" s="8">
        <v>48</v>
      </c>
      <c r="R41" s="4"/>
      <c r="S41" s="8">
        <v>87</v>
      </c>
    </row>
    <row r="42" spans="3:19" s="1" customFormat="1" ht="19.149999999999999" customHeight="1" x14ac:dyDescent="0.2">
      <c r="C42" s="18"/>
      <c r="D42" s="6" t="s">
        <v>40</v>
      </c>
      <c r="E42" s="6" t="s">
        <v>13</v>
      </c>
      <c r="F42" s="6" t="s">
        <v>13</v>
      </c>
      <c r="G42" s="7">
        <v>15</v>
      </c>
      <c r="H42" s="7">
        <v>30</v>
      </c>
      <c r="I42" s="7">
        <v>6</v>
      </c>
      <c r="J42" s="7">
        <v>40</v>
      </c>
      <c r="K42" s="8">
        <v>91</v>
      </c>
      <c r="L42" s="4"/>
      <c r="M42" s="7">
        <v>6</v>
      </c>
      <c r="N42" s="7">
        <v>3</v>
      </c>
      <c r="O42" s="7">
        <v>35</v>
      </c>
      <c r="P42" s="7"/>
      <c r="Q42" s="8">
        <v>44</v>
      </c>
      <c r="R42" s="4"/>
      <c r="S42" s="8">
        <v>135</v>
      </c>
    </row>
    <row r="43" spans="3:19" s="1" customFormat="1" ht="19.149999999999999" customHeight="1" x14ac:dyDescent="0.2">
      <c r="C43" s="18"/>
      <c r="D43" s="6" t="s">
        <v>41</v>
      </c>
      <c r="E43" s="6" t="s">
        <v>13</v>
      </c>
      <c r="F43" s="6" t="s">
        <v>13</v>
      </c>
      <c r="G43" s="12">
        <v>40</v>
      </c>
      <c r="H43" s="12">
        <v>30</v>
      </c>
      <c r="I43" s="12">
        <v>5</v>
      </c>
      <c r="J43" s="12">
        <v>25</v>
      </c>
      <c r="K43" s="8">
        <v>100</v>
      </c>
      <c r="L43" s="4"/>
      <c r="M43" s="12">
        <v>19</v>
      </c>
      <c r="N43" s="12">
        <v>18</v>
      </c>
      <c r="O43" s="12">
        <v>25</v>
      </c>
      <c r="P43" s="12">
        <v>22</v>
      </c>
      <c r="Q43" s="8">
        <v>84</v>
      </c>
      <c r="R43" s="4"/>
      <c r="S43" s="8">
        <v>184</v>
      </c>
    </row>
    <row r="44" spans="3:19" s="1" customFormat="1" ht="19.149999999999999" customHeight="1" x14ac:dyDescent="0.2">
      <c r="C44" s="18"/>
      <c r="D44" s="6" t="s">
        <v>42</v>
      </c>
      <c r="E44" s="6" t="s">
        <v>13</v>
      </c>
      <c r="F44" s="6" t="s">
        <v>13</v>
      </c>
      <c r="G44" s="7">
        <v>10</v>
      </c>
      <c r="H44" s="7">
        <v>10</v>
      </c>
      <c r="I44" s="7">
        <v>2</v>
      </c>
      <c r="J44" s="7">
        <v>24</v>
      </c>
      <c r="K44" s="8">
        <v>46</v>
      </c>
      <c r="L44" s="4"/>
      <c r="M44" s="7">
        <v>10</v>
      </c>
      <c r="N44" s="7">
        <v>21</v>
      </c>
      <c r="O44" s="7">
        <v>18</v>
      </c>
      <c r="P44" s="7">
        <v>28</v>
      </c>
      <c r="Q44" s="8">
        <v>77</v>
      </c>
      <c r="R44" s="4"/>
      <c r="S44" s="8">
        <v>123</v>
      </c>
    </row>
    <row r="45" spans="3:19" s="1" customFormat="1" ht="19.149999999999999" customHeight="1" x14ac:dyDescent="0.2">
      <c r="C45" s="18"/>
      <c r="D45" s="6" t="s">
        <v>43</v>
      </c>
      <c r="E45" s="6" t="s">
        <v>13</v>
      </c>
      <c r="F45" s="6" t="s">
        <v>13</v>
      </c>
      <c r="G45" s="12">
        <v>6</v>
      </c>
      <c r="H45" s="12">
        <v>8</v>
      </c>
      <c r="I45" s="12">
        <v>5</v>
      </c>
      <c r="J45" s="12">
        <v>13</v>
      </c>
      <c r="K45" s="8">
        <v>32</v>
      </c>
      <c r="L45" s="4"/>
      <c r="M45" s="12">
        <v>11</v>
      </c>
      <c r="N45" s="12">
        <v>4</v>
      </c>
      <c r="O45" s="12">
        <v>41</v>
      </c>
      <c r="P45" s="12">
        <v>14</v>
      </c>
      <c r="Q45" s="8">
        <v>70</v>
      </c>
      <c r="R45" s="4"/>
      <c r="S45" s="8">
        <v>102</v>
      </c>
    </row>
    <row r="46" spans="3:19" s="1" customFormat="1" ht="19.149999999999999" customHeight="1" x14ac:dyDescent="0.2">
      <c r="C46" s="18"/>
      <c r="D46" s="6" t="s">
        <v>44</v>
      </c>
      <c r="E46" s="6" t="s">
        <v>13</v>
      </c>
      <c r="F46" s="6" t="s">
        <v>13</v>
      </c>
      <c r="G46" s="7">
        <v>20</v>
      </c>
      <c r="H46" s="7">
        <v>15</v>
      </c>
      <c r="I46" s="7">
        <v>8</v>
      </c>
      <c r="J46" s="7">
        <v>33</v>
      </c>
      <c r="K46" s="8">
        <v>76</v>
      </c>
      <c r="L46" s="4"/>
      <c r="M46" s="7">
        <v>13</v>
      </c>
      <c r="N46" s="7">
        <v>16</v>
      </c>
      <c r="O46" s="7">
        <v>32</v>
      </c>
      <c r="P46" s="7">
        <v>18</v>
      </c>
      <c r="Q46" s="8">
        <v>79</v>
      </c>
      <c r="R46" s="4"/>
      <c r="S46" s="8">
        <v>155</v>
      </c>
    </row>
    <row r="47" spans="3:19" s="1" customFormat="1" ht="19.149999999999999" customHeight="1" x14ac:dyDescent="0.2">
      <c r="C47" s="18"/>
      <c r="D47" s="6" t="s">
        <v>45</v>
      </c>
      <c r="E47" s="6" t="s">
        <v>13</v>
      </c>
      <c r="F47" s="6" t="s">
        <v>13</v>
      </c>
      <c r="G47" s="12">
        <v>15</v>
      </c>
      <c r="H47" s="12">
        <v>15</v>
      </c>
      <c r="I47" s="12">
        <v>3</v>
      </c>
      <c r="J47" s="12">
        <v>31</v>
      </c>
      <c r="K47" s="8">
        <v>64</v>
      </c>
      <c r="L47" s="4"/>
      <c r="M47" s="12"/>
      <c r="N47" s="12">
        <v>1</v>
      </c>
      <c r="O47" s="12">
        <v>18</v>
      </c>
      <c r="P47" s="12"/>
      <c r="Q47" s="8">
        <v>19</v>
      </c>
      <c r="R47" s="4"/>
      <c r="S47" s="8">
        <v>83</v>
      </c>
    </row>
    <row r="48" spans="3:19" s="1" customFormat="1" ht="19.149999999999999" customHeight="1" x14ac:dyDescent="0.2">
      <c r="C48" s="18"/>
      <c r="D48" s="6" t="s">
        <v>46</v>
      </c>
      <c r="E48" s="6" t="s">
        <v>13</v>
      </c>
      <c r="F48" s="6" t="s">
        <v>13</v>
      </c>
      <c r="G48" s="7">
        <v>10</v>
      </c>
      <c r="H48" s="7">
        <v>10</v>
      </c>
      <c r="I48" s="7">
        <v>5</v>
      </c>
      <c r="J48" s="7"/>
      <c r="K48" s="8">
        <v>25</v>
      </c>
      <c r="L48" s="4"/>
      <c r="M48" s="7">
        <v>6</v>
      </c>
      <c r="N48" s="7">
        <v>4</v>
      </c>
      <c r="O48" s="7">
        <v>22</v>
      </c>
      <c r="P48" s="7">
        <v>8</v>
      </c>
      <c r="Q48" s="8">
        <v>40</v>
      </c>
      <c r="R48" s="4"/>
      <c r="S48" s="8">
        <v>65</v>
      </c>
    </row>
    <row r="49" spans="3:19" s="1" customFormat="1" ht="19.149999999999999" customHeight="1" x14ac:dyDescent="0.2">
      <c r="C49" s="18"/>
      <c r="D49" s="6" t="s">
        <v>47</v>
      </c>
      <c r="E49" s="6" t="s">
        <v>13</v>
      </c>
      <c r="F49" s="6" t="s">
        <v>13</v>
      </c>
      <c r="G49" s="12">
        <v>9</v>
      </c>
      <c r="H49" s="12">
        <v>14</v>
      </c>
      <c r="I49" s="12">
        <v>5</v>
      </c>
      <c r="J49" s="12">
        <v>17</v>
      </c>
      <c r="K49" s="8">
        <v>45</v>
      </c>
      <c r="L49" s="4"/>
      <c r="M49" s="12">
        <v>32</v>
      </c>
      <c r="N49" s="12">
        <v>27</v>
      </c>
      <c r="O49" s="12">
        <v>24</v>
      </c>
      <c r="P49" s="12">
        <v>12</v>
      </c>
      <c r="Q49" s="8">
        <v>95</v>
      </c>
      <c r="R49" s="4"/>
      <c r="S49" s="8">
        <v>140</v>
      </c>
    </row>
    <row r="50" spans="3:19" s="1" customFormat="1" ht="19.149999999999999" customHeight="1" x14ac:dyDescent="0.2">
      <c r="C50" s="18"/>
      <c r="D50" s="6" t="s">
        <v>48</v>
      </c>
      <c r="E50" s="6" t="s">
        <v>13</v>
      </c>
      <c r="F50" s="6" t="s">
        <v>13</v>
      </c>
      <c r="G50" s="7">
        <v>130</v>
      </c>
      <c r="H50" s="7"/>
      <c r="I50" s="7">
        <v>7</v>
      </c>
      <c r="J50" s="7">
        <v>93</v>
      </c>
      <c r="K50" s="8">
        <v>230</v>
      </c>
      <c r="L50" s="4"/>
      <c r="M50" s="7">
        <v>10</v>
      </c>
      <c r="N50" s="7">
        <v>5</v>
      </c>
      <c r="O50" s="7">
        <v>14</v>
      </c>
      <c r="P50" s="7">
        <v>9</v>
      </c>
      <c r="Q50" s="8">
        <v>38</v>
      </c>
      <c r="R50" s="4"/>
      <c r="S50" s="8">
        <v>268</v>
      </c>
    </row>
    <row r="51" spans="3:19" s="1" customFormat="1" ht="19.149999999999999" customHeight="1" x14ac:dyDescent="0.2">
      <c r="C51" s="18"/>
      <c r="D51" s="6" t="s">
        <v>49</v>
      </c>
      <c r="E51" s="6" t="s">
        <v>13</v>
      </c>
      <c r="F51" s="6" t="s">
        <v>13</v>
      </c>
      <c r="G51" s="12">
        <v>20</v>
      </c>
      <c r="H51" s="12">
        <v>15</v>
      </c>
      <c r="I51" s="12">
        <v>5</v>
      </c>
      <c r="J51" s="12">
        <v>8</v>
      </c>
      <c r="K51" s="8">
        <v>48</v>
      </c>
      <c r="L51" s="4"/>
      <c r="M51" s="12">
        <v>2</v>
      </c>
      <c r="N51" s="12">
        <v>4</v>
      </c>
      <c r="O51" s="12">
        <v>4</v>
      </c>
      <c r="P51" s="12">
        <v>7</v>
      </c>
      <c r="Q51" s="8">
        <v>17</v>
      </c>
      <c r="R51" s="4"/>
      <c r="S51" s="8">
        <v>65</v>
      </c>
    </row>
    <row r="52" spans="3:19" s="1" customFormat="1" ht="19.149999999999999" customHeight="1" x14ac:dyDescent="0.2">
      <c r="C52" s="18"/>
      <c r="D52" s="6" t="s">
        <v>50</v>
      </c>
      <c r="E52" s="6" t="s">
        <v>13</v>
      </c>
      <c r="F52" s="6" t="s">
        <v>13</v>
      </c>
      <c r="G52" s="7">
        <v>70</v>
      </c>
      <c r="H52" s="7">
        <v>30</v>
      </c>
      <c r="I52" s="7">
        <v>4</v>
      </c>
      <c r="J52" s="7"/>
      <c r="K52" s="8">
        <v>104</v>
      </c>
      <c r="L52" s="4"/>
      <c r="M52" s="7">
        <v>15</v>
      </c>
      <c r="N52" s="7">
        <v>11</v>
      </c>
      <c r="O52" s="7">
        <v>14</v>
      </c>
      <c r="P52" s="7">
        <v>14</v>
      </c>
      <c r="Q52" s="8">
        <v>54</v>
      </c>
      <c r="R52" s="4"/>
      <c r="S52" s="8">
        <v>158</v>
      </c>
    </row>
    <row r="53" spans="3:19" s="1" customFormat="1" ht="19.149999999999999" customHeight="1" x14ac:dyDescent="0.2">
      <c r="C53" s="17" t="s">
        <v>51</v>
      </c>
      <c r="D53" s="17"/>
      <c r="E53" s="9"/>
      <c r="F53" s="9"/>
      <c r="G53" s="10">
        <v>552</v>
      </c>
      <c r="H53" s="10">
        <v>295</v>
      </c>
      <c r="I53" s="10">
        <v>78</v>
      </c>
      <c r="J53" s="10">
        <v>375</v>
      </c>
      <c r="K53" s="10">
        <v>1300</v>
      </c>
      <c r="L53" s="4"/>
      <c r="M53" s="10">
        <v>224</v>
      </c>
      <c r="N53" s="10">
        <v>227</v>
      </c>
      <c r="O53" s="10">
        <v>405</v>
      </c>
      <c r="P53" s="10">
        <v>214</v>
      </c>
      <c r="Q53" s="10">
        <v>1070</v>
      </c>
      <c r="R53" s="4"/>
      <c r="S53" s="10">
        <f>S52+S51+S50+S49+S48+S47+S46+S45+S44+S43+S42+S41+S40+S39+S38+S37+S36+S35+S34+S33+S32+S31+S30+S29</f>
        <v>2957</v>
      </c>
    </row>
    <row r="54" spans="3:19" s="1" customFormat="1" ht="11.1" customHeight="1" x14ac:dyDescent="0.2">
      <c r="C54" s="4"/>
      <c r="D54" s="4"/>
      <c r="E54" s="11"/>
      <c r="F54" s="1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</row>
    <row r="55" spans="3:19" s="1" customFormat="1" ht="11.1" customHeight="1" x14ac:dyDescent="0.2">
      <c r="C55" s="4"/>
      <c r="D55" s="4"/>
      <c r="E55" s="11"/>
      <c r="F55" s="1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</row>
    <row r="56" spans="3:19" s="1" customFormat="1" ht="19.149999999999999" customHeight="1" x14ac:dyDescent="0.2">
      <c r="C56" s="19" t="s">
        <v>52</v>
      </c>
      <c r="D56" s="19"/>
      <c r="E56" s="13"/>
      <c r="F56" s="13"/>
      <c r="G56" s="14">
        <f>G53+G26+G23+G20+G17+G14+G10+G7</f>
        <v>917</v>
      </c>
      <c r="H56" s="14">
        <f>H53+H17+H14+H10</f>
        <v>611</v>
      </c>
      <c r="I56" s="14">
        <f>I53+I26+I23+I20+I17+I14+I10+I7</f>
        <v>228</v>
      </c>
      <c r="J56" s="14">
        <f>J53+J23+J20+J17+J14+J10</f>
        <v>2053</v>
      </c>
      <c r="K56" s="14">
        <f>K53+K26+K23+K20+K17+K14+K10+K7</f>
        <v>3176</v>
      </c>
      <c r="L56" s="15"/>
      <c r="M56" s="14">
        <f>M53+M26+M23+M17+M14+M10</f>
        <v>486</v>
      </c>
      <c r="N56" s="14">
        <f>N53+N23+N20+N17+N14+N10</f>
        <v>332</v>
      </c>
      <c r="O56" s="14">
        <f>O53+O23+O20+O17+O14+O10</f>
        <v>622</v>
      </c>
      <c r="P56" s="14">
        <f>P53+P23+P20+P14+P10</f>
        <v>371</v>
      </c>
      <c r="Q56" s="14">
        <f>Q53+Q26+Q23+Q20+Q17+Q14+Q10</f>
        <v>1858</v>
      </c>
      <c r="R56" s="15"/>
      <c r="S56" s="14">
        <f>S53+S26+S23+S20+S17+S14+S10+S7</f>
        <v>5493</v>
      </c>
    </row>
    <row r="57" spans="3:19" s="1" customFormat="1" ht="68.849999999999994" customHeight="1" x14ac:dyDescent="0.2"/>
  </sheetData>
  <mergeCells count="20">
    <mergeCell ref="S4:S5"/>
    <mergeCell ref="E4:F4"/>
    <mergeCell ref="G4:J4"/>
    <mergeCell ref="K4:K5"/>
    <mergeCell ref="M4:P4"/>
    <mergeCell ref="Q4:Q5"/>
    <mergeCell ref="C53:D53"/>
    <mergeCell ref="C56:D56"/>
    <mergeCell ref="C7:D7"/>
    <mergeCell ref="D4:D5"/>
    <mergeCell ref="C20:D20"/>
    <mergeCell ref="C23:D23"/>
    <mergeCell ref="C26:D26"/>
    <mergeCell ref="C29:C52"/>
    <mergeCell ref="C4:C5"/>
    <mergeCell ref="B2:D2"/>
    <mergeCell ref="C10:D10"/>
    <mergeCell ref="C12:C13"/>
    <mergeCell ref="C14:D14"/>
    <mergeCell ref="C17:D17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Excela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Marta Milecka Nadleśnictwo Grotniki</cp:lastModifiedBy>
  <dcterms:created xsi:type="dcterms:W3CDTF">2021-10-20T12:11:29Z</dcterms:created>
  <dcterms:modified xsi:type="dcterms:W3CDTF">2022-05-24T07:03:14Z</dcterms:modified>
</cp:coreProperties>
</file>